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Источники" sheetId="4" r:id="rId1"/>
  </sheets>
  <definedNames>
    <definedName name="_xlnm.Print_Titles" localSheetId="0">Источники!$1:$4</definedName>
  </definedNames>
  <calcPr calcId="125725"/>
</workbook>
</file>

<file path=xl/calcChain.xml><?xml version="1.0" encoding="utf-8"?>
<calcChain xmlns="http://schemas.openxmlformats.org/spreadsheetml/2006/main">
  <c r="E6" i="4"/>
  <c r="E7"/>
  <c r="E8"/>
  <c r="E9"/>
  <c r="E10"/>
  <c r="E11"/>
  <c r="E12"/>
  <c r="E13"/>
  <c r="E14"/>
  <c r="E15"/>
  <c r="E16"/>
  <c r="E17"/>
  <c r="E5"/>
</calcChain>
</file>

<file path=xl/sharedStrings.xml><?xml version="1.0" encoding="utf-8"?>
<sst xmlns="http://schemas.openxmlformats.org/spreadsheetml/2006/main" count="38" uniqueCount="35">
  <si>
    <t>1</t>
  </si>
  <si>
    <t>2</t>
  </si>
  <si>
    <t>3</t>
  </si>
  <si>
    <t>4</t>
  </si>
  <si>
    <t>5</t>
  </si>
  <si>
    <t>х</t>
  </si>
  <si>
    <t>""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</si>
  <si>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</si>
  <si>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</si>
  <si>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</si>
  <si>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</si>
  <si>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</si>
  <si>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</si>
  <si>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</si>
  <si>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</si>
  <si>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</si>
  <si>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</si>
  <si>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</si>
  <si>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</si>
  <si>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</si>
  <si>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</si>
  <si>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</si>
  <si>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</si>
  <si>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</si>
  <si>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</si>
  <si>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</si>
  <si>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</si>
  <si>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</si>
  <si>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</si>
  <si>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</si>
  <si>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Наименование показателя</t>
  </si>
  <si>
    <t xml:space="preserve">Код источника по бюджетной классификации </t>
  </si>
  <si>
    <t>Уточненный бюджет 2019 года</t>
  </si>
  <si>
    <t>% исполнения к уточненному бюджету 2019 года</t>
  </si>
  <si>
    <t>Кассовое исполнение за 1 полугодие 2019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</si>
</sst>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3" borderId="1"/>
    <xf numFmtId="0" fontId="13" fillId="0" borderId="1"/>
    <xf numFmtId="0" fontId="14" fillId="0" borderId="1"/>
  </cellStyleXfs>
  <cellXfs count="29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7" fillId="0" borderId="1" xfId="19" applyNumberFormat="1" applyProtection="1"/>
    <xf numFmtId="49" fontId="7" fillId="0" borderId="19" xfId="39" applyProtection="1">
      <alignment horizontal="center"/>
    </xf>
    <xf numFmtId="4" fontId="7" fillId="0" borderId="16" xfId="40" applyProtection="1">
      <alignment horizontal="right"/>
    </xf>
    <xf numFmtId="0" fontId="7" fillId="2" borderId="1" xfId="55" applyNumberFormat="1" applyProtection="1"/>
    <xf numFmtId="0" fontId="7" fillId="0" borderId="1" xfId="56" applyNumberFormat="1" applyProtection="1">
      <alignment horizontal="left" wrapText="1"/>
    </xf>
    <xf numFmtId="49" fontId="7" fillId="0" borderId="1" xfId="57" applyProtection="1">
      <alignment horizontal="center" wrapText="1"/>
    </xf>
    <xf numFmtId="49" fontId="7" fillId="0" borderId="1" xfId="58" applyProtection="1">
      <alignment horizontal="center"/>
    </xf>
    <xf numFmtId="4" fontId="7" fillId="0" borderId="30" xfId="65" applyProtection="1">
      <alignment horizontal="right"/>
    </xf>
    <xf numFmtId="49" fontId="7" fillId="0" borderId="30" xfId="72" applyProtection="1">
      <alignment horizontal="center"/>
    </xf>
    <xf numFmtId="0" fontId="4" fillId="0" borderId="15" xfId="82" applyNumberFormat="1" applyProtection="1"/>
    <xf numFmtId="0" fontId="4" fillId="0" borderId="13" xfId="83" applyNumberFormat="1" applyProtection="1"/>
    <xf numFmtId="49" fontId="7" fillId="0" borderId="30" xfId="99" applyProtection="1">
      <alignment horizontal="center" shrinkToFit="1"/>
    </xf>
    <xf numFmtId="49" fontId="16" fillId="0" borderId="47" xfId="0" applyNumberFormat="1" applyFont="1" applyFill="1" applyBorder="1" applyAlignment="1" applyProtection="1">
      <alignment horizontal="center" vertical="center" wrapText="1"/>
    </xf>
    <xf numFmtId="49" fontId="16" fillId="0" borderId="48" xfId="0" applyNumberFormat="1" applyFont="1" applyFill="1" applyBorder="1" applyAlignment="1" applyProtection="1">
      <alignment horizontal="center" vertical="center" wrapText="1"/>
    </xf>
    <xf numFmtId="49" fontId="16" fillId="0" borderId="48" xfId="43" applyNumberFormat="1" applyFont="1" applyBorder="1" applyAlignment="1" applyProtection="1">
      <alignment horizontal="center" vertical="center" wrapText="1"/>
      <protection locked="0"/>
    </xf>
    <xf numFmtId="49" fontId="7" fillId="0" borderId="48" xfId="43" applyNumberFormat="1" applyBorder="1" applyAlignment="1" applyProtection="1">
      <alignment horizontal="center" vertical="center" wrapText="1"/>
    </xf>
    <xf numFmtId="49" fontId="7" fillId="0" borderId="48" xfId="14" applyNumberFormat="1" applyFont="1" applyBorder="1" applyAlignment="1" applyProtection="1">
      <alignment horizontal="center" vertical="center" wrapText="1"/>
    </xf>
    <xf numFmtId="0" fontId="1" fillId="0" borderId="1" xfId="85" applyNumberFormat="1" applyAlignment="1" applyProtection="1">
      <alignment horizontal="center"/>
    </xf>
    <xf numFmtId="165" fontId="7" fillId="0" borderId="20" xfId="41" applyNumberFormat="1" applyProtection="1">
      <alignment horizontal="right"/>
    </xf>
    <xf numFmtId="0" fontId="7" fillId="0" borderId="49" xfId="63" applyNumberFormat="1" applyBorder="1" applyAlignment="1" applyProtection="1">
      <alignment horizontal="left" vertical="center" wrapText="1"/>
    </xf>
    <xf numFmtId="0" fontId="7" fillId="0" borderId="49" xfId="92" applyNumberFormat="1" applyBorder="1" applyAlignment="1" applyProtection="1">
      <alignment horizontal="left" vertical="center" wrapText="1" indent="1"/>
    </xf>
    <xf numFmtId="0" fontId="7" fillId="0" borderId="49" xfId="97" applyNumberFormat="1" applyBorder="1" applyAlignment="1" applyProtection="1">
      <alignment horizontal="left" vertical="center" wrapText="1" indent="2"/>
    </xf>
    <xf numFmtId="0" fontId="7" fillId="0" borderId="50" xfId="97" applyNumberFormat="1" applyBorder="1" applyAlignment="1" applyProtection="1">
      <alignment horizontal="left" vertical="center" wrapText="1" indent="2"/>
    </xf>
  </cellXfs>
  <cellStyles count="175">
    <cellStyle name="br" xfId="169"/>
    <cellStyle name="col" xfId="168"/>
    <cellStyle name="style0" xfId="170"/>
    <cellStyle name="td" xfId="171"/>
    <cellStyle name="tr" xfId="167"/>
    <cellStyle name="xl100" xfId="80"/>
    <cellStyle name="xl101" xfId="67"/>
    <cellStyle name="xl102" xfId="81"/>
    <cellStyle name="xl103" xfId="73"/>
    <cellStyle name="xl104" xfId="83"/>
    <cellStyle name="xl105" xfId="61"/>
    <cellStyle name="xl106" xfId="62"/>
    <cellStyle name="xl107" xfId="86"/>
    <cellStyle name="xl108" xfId="92"/>
    <cellStyle name="xl109" xfId="88"/>
    <cellStyle name="xl110" xfId="95"/>
    <cellStyle name="xl111" xfId="97"/>
    <cellStyle name="xl112" xfId="84"/>
    <cellStyle name="xl113" xfId="87"/>
    <cellStyle name="xl114" xfId="93"/>
    <cellStyle name="xl115" xfId="98"/>
    <cellStyle name="xl116" xfId="85"/>
    <cellStyle name="xl117" xfId="99"/>
    <cellStyle name="xl118" xfId="94"/>
    <cellStyle name="xl119" xfId="89"/>
    <cellStyle name="xl120" xfId="96"/>
    <cellStyle name="xl121" xfId="100"/>
    <cellStyle name="xl122" xfId="90"/>
    <cellStyle name="xl123" xfId="91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63"/>
    <cellStyle name="xl133" xfId="165"/>
    <cellStyle name="xl134" xfId="102"/>
    <cellStyle name="xl135" xfId="105"/>
    <cellStyle name="xl136" xfId="108"/>
    <cellStyle name="xl137" xfId="110"/>
    <cellStyle name="xl138" xfId="115"/>
    <cellStyle name="xl139" xfId="117"/>
    <cellStyle name="xl140" xfId="119"/>
    <cellStyle name="xl141" xfId="120"/>
    <cellStyle name="xl142" xfId="125"/>
    <cellStyle name="xl143" xfId="129"/>
    <cellStyle name="xl144" xfId="133"/>
    <cellStyle name="xl145" xfId="141"/>
    <cellStyle name="xl146" xfId="144"/>
    <cellStyle name="xl147" xfId="148"/>
    <cellStyle name="xl148" xfId="152"/>
    <cellStyle name="xl149" xfId="156"/>
    <cellStyle name="xl150" xfId="106"/>
    <cellStyle name="xl151" xfId="109"/>
    <cellStyle name="xl152" xfId="111"/>
    <cellStyle name="xl153" xfId="116"/>
    <cellStyle name="xl154" xfId="118"/>
    <cellStyle name="xl155" xfId="121"/>
    <cellStyle name="xl156" xfId="126"/>
    <cellStyle name="xl157" xfId="130"/>
    <cellStyle name="xl158" xfId="134"/>
    <cellStyle name="xl159" xfId="136"/>
    <cellStyle name="xl160" xfId="143"/>
    <cellStyle name="xl161" xfId="145"/>
    <cellStyle name="xl162" xfId="146"/>
    <cellStyle name="xl163" xfId="147"/>
    <cellStyle name="xl164" xfId="149"/>
    <cellStyle name="xl165" xfId="150"/>
    <cellStyle name="xl166" xfId="151"/>
    <cellStyle name="xl167" xfId="153"/>
    <cellStyle name="xl168" xfId="154"/>
    <cellStyle name="xl169" xfId="155"/>
    <cellStyle name="xl170" xfId="157"/>
    <cellStyle name="xl171" xfId="104"/>
    <cellStyle name="xl172" xfId="112"/>
    <cellStyle name="xl173" xfId="122"/>
    <cellStyle name="xl174" xfId="127"/>
    <cellStyle name="xl175" xfId="131"/>
    <cellStyle name="xl176" xfId="135"/>
    <cellStyle name="xl177" xfId="158"/>
    <cellStyle name="xl178" xfId="161"/>
    <cellStyle name="xl179" xfId="166"/>
    <cellStyle name="xl180" xfId="159"/>
    <cellStyle name="xl181" xfId="162"/>
    <cellStyle name="xl182" xfId="160"/>
    <cellStyle name="xl183" xfId="113"/>
    <cellStyle name="xl184" xfId="103"/>
    <cellStyle name="xl185" xfId="114"/>
    <cellStyle name="xl186" xfId="123"/>
    <cellStyle name="xl187" xfId="137"/>
    <cellStyle name="xl188" xfId="164"/>
    <cellStyle name="xl189" xfId="107"/>
    <cellStyle name="xl21" xfId="172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3"/>
    <cellStyle name="xl33" xfId="13"/>
    <cellStyle name="xl34" xfId="30"/>
    <cellStyle name="xl35" xfId="38"/>
    <cellStyle name="xl36" xfId="44"/>
    <cellStyle name="xl37" xfId="49"/>
    <cellStyle name="xl38" xfId="174"/>
    <cellStyle name="xl39" xfId="52"/>
    <cellStyle name="xl40" xfId="31"/>
    <cellStyle name="xl41" xfId="23"/>
    <cellStyle name="xl42" xfId="39"/>
    <cellStyle name="xl43" xfId="45"/>
    <cellStyle name="xl44" xfId="50"/>
    <cellStyle name="xl45" xfId="36"/>
    <cellStyle name="xl46" xfId="40"/>
    <cellStyle name="xl47" xfId="53"/>
    <cellStyle name="xl48" xfId="55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4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1"/>
    <cellStyle name="xl70" xfId="46"/>
    <cellStyle name="xl71" xfId="42"/>
    <cellStyle name="xl72" xfId="47"/>
    <cellStyle name="xl73" xfId="51"/>
    <cellStyle name="xl74" xfId="54"/>
    <cellStyle name="xl75" xfId="6"/>
    <cellStyle name="xl76" xfId="17"/>
    <cellStyle name="xl77" xfId="24"/>
    <cellStyle name="xl78" xfId="18"/>
    <cellStyle name="xl79" xfId="56"/>
    <cellStyle name="xl80" xfId="59"/>
    <cellStyle name="xl81" xfId="63"/>
    <cellStyle name="xl82" xfId="74"/>
    <cellStyle name="xl83" xfId="76"/>
    <cellStyle name="xl84" xfId="70"/>
    <cellStyle name="xl85" xfId="57"/>
    <cellStyle name="xl86" xfId="68"/>
    <cellStyle name="xl87" xfId="75"/>
    <cellStyle name="xl88" xfId="77"/>
    <cellStyle name="xl89" xfId="71"/>
    <cellStyle name="xl90" xfId="82"/>
    <cellStyle name="xl91" xfId="58"/>
    <cellStyle name="xl92" xfId="64"/>
    <cellStyle name="xl93" xfId="78"/>
    <cellStyle name="xl94" xfId="72"/>
    <cellStyle name="xl95" xfId="60"/>
    <cellStyle name="xl96" xfId="65"/>
    <cellStyle name="xl97" xfId="79"/>
    <cellStyle name="xl98" xfId="66"/>
    <cellStyle name="xl99" xfId="6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Normal="100" workbookViewId="0">
      <selection activeCell="A23" sqref="A23"/>
    </sheetView>
  </sheetViews>
  <sheetFormatPr defaultRowHeight="15"/>
  <cols>
    <col min="1" max="1" width="49.42578125" style="1" customWidth="1"/>
    <col min="2" max="2" width="21.85546875" style="1" customWidth="1"/>
    <col min="3" max="3" width="12.5703125" style="1" customWidth="1"/>
    <col min="4" max="4" width="13.42578125" style="1" customWidth="1"/>
    <col min="5" max="5" width="16.28515625" style="1" customWidth="1"/>
    <col min="6" max="6" width="9.7109375" style="1" customWidth="1"/>
    <col min="7" max="7" width="9.140625" style="1" customWidth="1"/>
    <col min="8" max="16384" width="9.140625" style="1"/>
  </cols>
  <sheetData>
    <row r="1" spans="1:7" ht="10.5" customHeight="1">
      <c r="A1" s="10"/>
      <c r="B1" s="11"/>
      <c r="C1" s="12"/>
      <c r="D1" s="2"/>
      <c r="E1" s="2"/>
      <c r="F1" s="2"/>
      <c r="G1" s="3"/>
    </row>
    <row r="2" spans="1:7" ht="14.1" customHeight="1">
      <c r="A2" s="23" t="s">
        <v>7</v>
      </c>
      <c r="B2" s="23"/>
      <c r="C2" s="23"/>
      <c r="D2" s="23"/>
      <c r="E2" s="23"/>
      <c r="F2" s="2"/>
      <c r="G2" s="3"/>
    </row>
    <row r="3" spans="1:7" ht="138" customHeight="1">
      <c r="A3" s="18" t="s">
        <v>30</v>
      </c>
      <c r="B3" s="19" t="s">
        <v>31</v>
      </c>
      <c r="C3" s="20" t="s">
        <v>32</v>
      </c>
      <c r="D3" s="20" t="s">
        <v>34</v>
      </c>
      <c r="E3" s="20" t="s">
        <v>33</v>
      </c>
      <c r="F3" s="4"/>
      <c r="G3" s="3"/>
    </row>
    <row r="4" spans="1:7" ht="11.45" customHeight="1" thickBot="1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4"/>
      <c r="G4" s="3"/>
    </row>
    <row r="5" spans="1:7" ht="38.25" customHeight="1">
      <c r="A5" s="25" t="s">
        <v>8</v>
      </c>
      <c r="B5" s="7" t="s">
        <v>5</v>
      </c>
      <c r="C5" s="8">
        <v>17027510.079999998</v>
      </c>
      <c r="D5" s="8">
        <v>-4210580.5</v>
      </c>
      <c r="E5" s="24">
        <f>D5/C5*100</f>
        <v>-24.728104580279307</v>
      </c>
      <c r="F5" s="5"/>
      <c r="G5" s="3"/>
    </row>
    <row r="6" spans="1:7" ht="24.75" customHeight="1">
      <c r="A6" s="26" t="s">
        <v>9</v>
      </c>
      <c r="B6" s="14" t="s">
        <v>5</v>
      </c>
      <c r="C6" s="13">
        <v>17027510.079999998</v>
      </c>
      <c r="D6" s="13">
        <v>-4210580.5</v>
      </c>
      <c r="E6" s="24">
        <f t="shared" ref="E6:E17" si="0">D6/C6*100</f>
        <v>-24.728104580279307</v>
      </c>
      <c r="F6" s="5"/>
      <c r="G6" s="3"/>
    </row>
    <row r="7" spans="1:7" ht="22.5">
      <c r="A7" s="27" t="s">
        <v>10</v>
      </c>
      <c r="B7" s="17" t="s">
        <v>11</v>
      </c>
      <c r="C7" s="13">
        <v>17027510.079999998</v>
      </c>
      <c r="D7" s="13">
        <v>-4210580.5</v>
      </c>
      <c r="E7" s="24">
        <f t="shared" si="0"/>
        <v>-24.728104580279307</v>
      </c>
      <c r="F7" s="5"/>
      <c r="G7" s="3"/>
    </row>
    <row r="8" spans="1:7" ht="24.75" customHeight="1">
      <c r="A8" s="26" t="s">
        <v>12</v>
      </c>
      <c r="B8" s="14" t="s">
        <v>5</v>
      </c>
      <c r="C8" s="13">
        <v>-507160459.64999998</v>
      </c>
      <c r="D8" s="13">
        <v>-232893497.30000001</v>
      </c>
      <c r="E8" s="24">
        <f t="shared" si="0"/>
        <v>45.921067557341473</v>
      </c>
      <c r="F8" s="5"/>
      <c r="G8" s="3"/>
    </row>
    <row r="9" spans="1:7">
      <c r="A9" s="27" t="s">
        <v>13</v>
      </c>
      <c r="B9" s="17" t="s">
        <v>14</v>
      </c>
      <c r="C9" s="13">
        <v>-507160459.64999998</v>
      </c>
      <c r="D9" s="13">
        <v>-232893497.30000001</v>
      </c>
      <c r="E9" s="24">
        <f t="shared" si="0"/>
        <v>45.921067557341473</v>
      </c>
      <c r="F9" s="5"/>
      <c r="G9" s="3"/>
    </row>
    <row r="10" spans="1:7">
      <c r="A10" s="27" t="s">
        <v>15</v>
      </c>
      <c r="B10" s="17" t="s">
        <v>16</v>
      </c>
      <c r="C10" s="13">
        <v>-507160459.64999998</v>
      </c>
      <c r="D10" s="13">
        <v>-232893497.30000001</v>
      </c>
      <c r="E10" s="24">
        <f t="shared" si="0"/>
        <v>45.921067557341473</v>
      </c>
      <c r="F10" s="5"/>
      <c r="G10" s="3"/>
    </row>
    <row r="11" spans="1:7" ht="22.5">
      <c r="A11" s="27" t="s">
        <v>17</v>
      </c>
      <c r="B11" s="17" t="s">
        <v>18</v>
      </c>
      <c r="C11" s="13">
        <v>-507160459.64999998</v>
      </c>
      <c r="D11" s="13">
        <v>-232893497.30000001</v>
      </c>
      <c r="E11" s="24">
        <f t="shared" si="0"/>
        <v>45.921067557341473</v>
      </c>
      <c r="F11" s="5"/>
      <c r="G11" s="3"/>
    </row>
    <row r="12" spans="1:7" ht="22.5">
      <c r="A12" s="27" t="s">
        <v>19</v>
      </c>
      <c r="B12" s="17" t="s">
        <v>20</v>
      </c>
      <c r="C12" s="13">
        <v>-507160459.64999998</v>
      </c>
      <c r="D12" s="13">
        <v>-232893497.30000001</v>
      </c>
      <c r="E12" s="24">
        <f t="shared" si="0"/>
        <v>45.921067557341473</v>
      </c>
      <c r="F12" s="5"/>
      <c r="G12" s="3"/>
    </row>
    <row r="13" spans="1:7" ht="24.75" customHeight="1">
      <c r="A13" s="26" t="s">
        <v>21</v>
      </c>
      <c r="B13" s="14" t="s">
        <v>5</v>
      </c>
      <c r="C13" s="13">
        <v>558026486.22000003</v>
      </c>
      <c r="D13" s="13">
        <v>228682916.80000001</v>
      </c>
      <c r="E13" s="24">
        <f t="shared" si="0"/>
        <v>40.98065637512456</v>
      </c>
      <c r="F13" s="5"/>
      <c r="G13" s="3"/>
    </row>
    <row r="14" spans="1:7">
      <c r="A14" s="27" t="s">
        <v>22</v>
      </c>
      <c r="B14" s="17" t="s">
        <v>23</v>
      </c>
      <c r="C14" s="13">
        <v>558026486.22000003</v>
      </c>
      <c r="D14" s="13">
        <v>228682916.80000001</v>
      </c>
      <c r="E14" s="24">
        <f t="shared" si="0"/>
        <v>40.98065637512456</v>
      </c>
      <c r="F14" s="5"/>
      <c r="G14" s="3"/>
    </row>
    <row r="15" spans="1:7">
      <c r="A15" s="27" t="s">
        <v>24</v>
      </c>
      <c r="B15" s="17" t="s">
        <v>25</v>
      </c>
      <c r="C15" s="13">
        <v>558026486.22000003</v>
      </c>
      <c r="D15" s="13">
        <v>228682916.80000001</v>
      </c>
      <c r="E15" s="24">
        <f t="shared" si="0"/>
        <v>40.98065637512456</v>
      </c>
      <c r="F15" s="5"/>
      <c r="G15" s="3"/>
    </row>
    <row r="16" spans="1:7" ht="22.5">
      <c r="A16" s="27" t="s">
        <v>26</v>
      </c>
      <c r="B16" s="17" t="s">
        <v>27</v>
      </c>
      <c r="C16" s="13">
        <v>558026486.22000003</v>
      </c>
      <c r="D16" s="13">
        <v>228682916.80000001</v>
      </c>
      <c r="E16" s="24">
        <f t="shared" si="0"/>
        <v>40.98065637512456</v>
      </c>
      <c r="F16" s="5"/>
      <c r="G16" s="3"/>
    </row>
    <row r="17" spans="1:7" ht="23.25" thickBot="1">
      <c r="A17" s="28" t="s">
        <v>28</v>
      </c>
      <c r="B17" s="17" t="s">
        <v>29</v>
      </c>
      <c r="C17" s="13">
        <v>558026486.22000003</v>
      </c>
      <c r="D17" s="13">
        <v>228682916.80000001</v>
      </c>
      <c r="E17" s="24">
        <f t="shared" si="0"/>
        <v>40.98065637512456</v>
      </c>
      <c r="F17" s="5"/>
      <c r="G17" s="3"/>
    </row>
    <row r="18" spans="1:7" ht="12.95" customHeight="1">
      <c r="A18" s="16"/>
      <c r="B18" s="15"/>
      <c r="C18" s="15"/>
      <c r="D18" s="15"/>
      <c r="E18" s="15"/>
      <c r="F18" s="2"/>
      <c r="G18" s="3"/>
    </row>
    <row r="19" spans="1:7" hidden="1">
      <c r="A19" s="6"/>
      <c r="B19" s="6"/>
      <c r="C19" s="9"/>
      <c r="D19" s="9"/>
      <c r="E19" s="9"/>
      <c r="F19" s="2" t="s">
        <v>6</v>
      </c>
      <c r="G19" s="3"/>
    </row>
  </sheetData>
  <mergeCells count="1">
    <mergeCell ref="A2:E2"/>
  </mergeCells>
  <pageMargins left="0.78740157480314965" right="0.59055118110236227" top="0.59055118110236227" bottom="0.39370078740157483" header="0" footer="0"/>
  <pageSetup paperSize="9" scale="77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6403DD8-B018-4E82-97DA-279CA2F883D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2019-07-15T00:41:52Z</cp:lastPrinted>
  <dcterms:created xsi:type="dcterms:W3CDTF">2019-07-10T23:49:45Z</dcterms:created>
  <dcterms:modified xsi:type="dcterms:W3CDTF">2019-07-15T00:41:57Z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18.2.9.29521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